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erver\обмен (для всех)\АВТОМАТИЗИРОВАННЫЙ МОНИТОРИНГ ПО ПИТАНИЮ\Автомат мониторинг от 16.12.25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57" i="1" l="1"/>
  <c r="L81" i="1"/>
  <c r="L62" i="1"/>
  <c r="L195" i="1"/>
  <c r="L176" i="1"/>
  <c r="L138" i="1"/>
  <c r="L119" i="1"/>
  <c r="L100" i="1"/>
  <c r="L43" i="1"/>
  <c r="J195" i="1"/>
  <c r="H176" i="1"/>
  <c r="J157" i="1"/>
  <c r="H138" i="1"/>
  <c r="H119" i="1"/>
  <c r="J119" i="1"/>
  <c r="I100" i="1"/>
  <c r="G100" i="1"/>
  <c r="F81" i="1"/>
  <c r="I62" i="1"/>
  <c r="J62" i="1"/>
  <c r="I43" i="1"/>
  <c r="G43" i="1"/>
  <c r="I119" i="1"/>
  <c r="F43" i="1"/>
  <c r="J43" i="1"/>
  <c r="H62" i="1"/>
  <c r="J81" i="1"/>
  <c r="G81" i="1"/>
  <c r="H100" i="1"/>
  <c r="I138" i="1"/>
  <c r="G157" i="1"/>
  <c r="I176" i="1"/>
  <c r="G195" i="1"/>
  <c r="H43" i="1"/>
  <c r="F62" i="1"/>
  <c r="G62" i="1"/>
  <c r="I81" i="1"/>
  <c r="J100" i="1"/>
  <c r="G138" i="1"/>
  <c r="I157" i="1"/>
  <c r="G176" i="1"/>
  <c r="I195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I196" i="1"/>
  <c r="F196" i="1"/>
  <c r="H196" i="1"/>
</calcChain>
</file>

<file path=xl/sharedStrings.xml><?xml version="1.0" encoding="utf-8"?>
<sst xmlns="http://schemas.openxmlformats.org/spreadsheetml/2006/main" count="317" uniqueCount="122">
  <si>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</si>
  <si>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</si>
  <si>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</si>
  <si>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</si>
  <si>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</si>
  <si>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</si>
  <si>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</si>
  <si>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</si>
  <si>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</si>
  <si>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</si>
  <si>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</si>
  <si>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</si>
  <si>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</si>
  <si>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</si>
  <si>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</si>
  <si>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</si>
  <si>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</si>
  <si>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</si>
  <si>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</si>
  <si>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</si>
  <si>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</si>
  <si>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</si>
  <si>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</si>
  <si>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</si>
  <si>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</si>
  <si>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</si>
  <si>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</si>
  <si>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</si>
  <si>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</si>
  <si>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</si>
  <si>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</si>
  <si>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</si>
  <si>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</si>
  <si>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</si>
  <si>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</si>
  <si>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</si>
  <si>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</si>
  <si>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</si>
  <si>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</si>
  <si>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№359</t>
  </si>
  <si>
    <t>Генеральный директор</t>
  </si>
  <si>
    <t>Иванов</t>
  </si>
  <si>
    <t>Изделия фигурные и хлопья из  круп сладкие с молоком</t>
  </si>
  <si>
    <t>чай с сахаром</t>
  </si>
  <si>
    <t>185/15</t>
  </si>
  <si>
    <t>Плоды или ягоды  свежие (Яблоко)</t>
  </si>
  <si>
    <t>Бутерброд с сыром</t>
  </si>
  <si>
    <t>Салат из свеклы с огурцами солеными</t>
  </si>
  <si>
    <t>Борщ с капустой и картофелем, мясом и сметаной</t>
  </si>
  <si>
    <t>Котлеты из птицы</t>
  </si>
  <si>
    <t>Рис отварной</t>
  </si>
  <si>
    <t>Соки овощные, плодовые и ягодные,вырабатываемые промышленностью, натуральные (яблочный)</t>
  </si>
  <si>
    <t>Батон нарезной обогащенный</t>
  </si>
  <si>
    <t>0.75</t>
  </si>
  <si>
    <t>Хлеб школьный обогащенный</t>
  </si>
  <si>
    <t>Каша жидкая молочная из гречневой крупы с маслом сливочным и сахаром</t>
  </si>
  <si>
    <t>Кофейный напиток с молоком</t>
  </si>
  <si>
    <t>Кисломолочный продукт 2,5%</t>
  </si>
  <si>
    <t>хол.блюдо</t>
  </si>
  <si>
    <t>Яйцо вареное</t>
  </si>
  <si>
    <t>Кисломолочная пр.</t>
  </si>
  <si>
    <t>Салат "Морковный"</t>
  </si>
  <si>
    <t>Рассольник</t>
  </si>
  <si>
    <t>Печень, тушенная в соусе</t>
  </si>
  <si>
    <t>Макаронные изделия отварные</t>
  </si>
  <si>
    <t>Кисель из повидла, джема или варенья</t>
  </si>
  <si>
    <t>Блинчики с джемом, повидлом или вареньем</t>
  </si>
  <si>
    <t>Какао с молоком</t>
  </si>
  <si>
    <t>Фрукты свежие в ассортименте (Мандарин)</t>
  </si>
  <si>
    <t>Салат "Степной" из разных овощей</t>
  </si>
  <si>
    <t>Котлеты или биточки рыбные (паровые)</t>
  </si>
  <si>
    <t>Пюре картофельное</t>
  </si>
  <si>
    <t>Пудинг из творога с яблоками</t>
  </si>
  <si>
    <t>Чай с молоком или сливками</t>
  </si>
  <si>
    <t>378/375</t>
  </si>
  <si>
    <t>Плоды или ягоды свежие (Яблоко)</t>
  </si>
  <si>
    <t>сладкое</t>
  </si>
  <si>
    <t>Пастила</t>
  </si>
  <si>
    <t>Салат витаминный (1 вариант)</t>
  </si>
  <si>
    <t>Бульон куриный с курой и гренками</t>
  </si>
  <si>
    <t>Плов из птицы</t>
  </si>
  <si>
    <t>Напиток лимонный</t>
  </si>
  <si>
    <t>Омлет натуральный</t>
  </si>
  <si>
    <t>Плоды или ягоды свежие (Груша)</t>
  </si>
  <si>
    <t>Чай с сахаром</t>
  </si>
  <si>
    <t>430/429</t>
  </si>
  <si>
    <t>Кондитерские изделия</t>
  </si>
  <si>
    <t>Салат Свеколка</t>
  </si>
  <si>
    <t>Суп из овощей с мясом и сметаной</t>
  </si>
  <si>
    <t>Котлета мясная</t>
  </si>
  <si>
    <t>Картофель отварной</t>
  </si>
  <si>
    <t>Макароны с сыром</t>
  </si>
  <si>
    <t>Винегрет овощной</t>
  </si>
  <si>
    <t>Щи из квашеной капусты с картофелем, мясом и сметаной</t>
  </si>
  <si>
    <t>Хлебцы рыбные (паровые)</t>
  </si>
  <si>
    <t>Каша жидкая молочная (пшенная) с маслом сливочным и сахаром</t>
  </si>
  <si>
    <t>Салат из белокачанной капусты с изюмом</t>
  </si>
  <si>
    <t>Суп картофельный с бобовыми (горох) и гренками</t>
  </si>
  <si>
    <t>99/73</t>
  </si>
  <si>
    <t>Компот из апельсинов или мандаринов</t>
  </si>
  <si>
    <t>Оладьи (со сгущенным молоком)</t>
  </si>
  <si>
    <t>Плоды или ягоды свежие (Банан)</t>
  </si>
  <si>
    <t>Масло</t>
  </si>
  <si>
    <t>Масло (порциями)</t>
  </si>
  <si>
    <t>Огурец соленый</t>
  </si>
  <si>
    <t>Борщ с капустой и картофелем</t>
  </si>
  <si>
    <t>Голубцы ленивые</t>
  </si>
  <si>
    <t>Каша жидкая молочная рисовая с джемом или повидлом</t>
  </si>
  <si>
    <t>Молоко кипяченое</t>
  </si>
  <si>
    <t>кисломолочная пр.</t>
  </si>
  <si>
    <t>Салат из свеклы с зеленым горошком</t>
  </si>
  <si>
    <t>Суп крестьянский с крупой и сметаной</t>
  </si>
  <si>
    <t>Запеканка из творога с молоком сгущенным</t>
  </si>
  <si>
    <t>239/97</t>
  </si>
  <si>
    <t>Салат "Мозаика"</t>
  </si>
  <si>
    <t>Рассольник ленинградский с мясом и сметаной</t>
  </si>
  <si>
    <t>Тефтели из говядины с рисом (паровые)</t>
  </si>
  <si>
    <t>Овощи, припущенные с растительным маслом</t>
  </si>
  <si>
    <t>Компот из свежих плодов</t>
  </si>
  <si>
    <t>Суп картофельный с бобовыми (фасоль) и мясом</t>
  </si>
  <si>
    <t>хол. блюдо</t>
  </si>
  <si>
    <t xml:space="preserve">Батон нарезной обогащенный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</si>
</sst>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L185" sqref="L18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39</v>
      </c>
      <c r="D1" s="52"/>
      <c r="E1" s="52"/>
      <c r="F1" s="12" t="s">
        <v>16</v>
      </c>
      <c r="G1" s="2" t="s">
        <v>17</v>
      </c>
      <c r="H1" s="53" t="s">
        <v>40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41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160</v>
      </c>
      <c r="G6" s="40">
        <v>6.51</v>
      </c>
      <c r="H6" s="40">
        <v>4.53</v>
      </c>
      <c r="I6" s="40">
        <v>32.75</v>
      </c>
      <c r="J6" s="40">
        <v>197.77</v>
      </c>
      <c r="K6" s="41">
        <v>188</v>
      </c>
      <c r="L6" s="40">
        <v>114.5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0.2</v>
      </c>
      <c r="H8" s="43">
        <v>0.1</v>
      </c>
      <c r="I8" s="43">
        <v>15</v>
      </c>
      <c r="J8" s="43">
        <v>60</v>
      </c>
      <c r="K8" s="44" t="s">
        <v>44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121</v>
      </c>
      <c r="F9" s="43">
        <v>20</v>
      </c>
      <c r="G9" s="43">
        <v>1</v>
      </c>
      <c r="H9" s="43">
        <v>1</v>
      </c>
      <c r="I9" s="43">
        <v>9</v>
      </c>
      <c r="J9" s="43">
        <v>51</v>
      </c>
      <c r="K9" s="44">
        <v>1</v>
      </c>
      <c r="L9" s="43"/>
    </row>
    <row r="10" spans="1:12" ht="14.4" x14ac:dyDescent="0.3">
      <c r="A10" s="23"/>
      <c r="B10" s="15"/>
      <c r="C10" s="11"/>
      <c r="D10" s="7" t="s">
        <v>24</v>
      </c>
      <c r="E10" s="42" t="s">
        <v>45</v>
      </c>
      <c r="F10" s="43">
        <v>130</v>
      </c>
      <c r="G10" s="43">
        <v>0.52</v>
      </c>
      <c r="H10" s="43">
        <v>0.52</v>
      </c>
      <c r="I10" s="43">
        <v>12.74</v>
      </c>
      <c r="J10" s="43">
        <v>61.1</v>
      </c>
      <c r="K10" s="44">
        <v>338</v>
      </c>
      <c r="L10" s="43"/>
    </row>
    <row r="11" spans="1:12" ht="14.4" x14ac:dyDescent="0.3">
      <c r="A11" s="23"/>
      <c r="B11" s="15"/>
      <c r="C11" s="11"/>
      <c r="D11" s="6" t="s">
        <v>120</v>
      </c>
      <c r="E11" s="42" t="s">
        <v>46</v>
      </c>
      <c r="F11" s="43">
        <v>55</v>
      </c>
      <c r="G11" s="43">
        <v>8.43</v>
      </c>
      <c r="H11" s="43">
        <v>8.34</v>
      </c>
      <c r="I11" s="43">
        <v>13.57</v>
      </c>
      <c r="J11" s="43">
        <v>163.16999999999999</v>
      </c>
      <c r="K11" s="44">
        <v>2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565</v>
      </c>
      <c r="G13" s="19">
        <f t="shared" ref="G13:J13" si="0">SUM(G6:G12)</f>
        <v>16.66</v>
      </c>
      <c r="H13" s="19">
        <f t="shared" si="0"/>
        <v>14.49</v>
      </c>
      <c r="I13" s="19">
        <f t="shared" si="0"/>
        <v>83.06</v>
      </c>
      <c r="J13" s="19">
        <f t="shared" si="0"/>
        <v>533.04</v>
      </c>
      <c r="K13" s="25"/>
      <c r="L13" s="19">
        <f t="shared" ref="L13" si="1">SUM(L6:L12)</f>
        <v>114.5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0.85</v>
      </c>
      <c r="H14" s="43">
        <v>3.62</v>
      </c>
      <c r="I14" s="43">
        <v>3.77</v>
      </c>
      <c r="J14" s="43">
        <v>51</v>
      </c>
      <c r="K14" s="44">
        <v>55</v>
      </c>
      <c r="L14" s="43">
        <v>171.8</v>
      </c>
    </row>
    <row r="15" spans="1:12" ht="14.4" x14ac:dyDescent="0.3">
      <c r="A15" s="23"/>
      <c r="B15" s="15"/>
      <c r="C15" s="11"/>
      <c r="D15" s="7" t="s">
        <v>27</v>
      </c>
      <c r="E15" s="42" t="s">
        <v>48</v>
      </c>
      <c r="F15" s="43">
        <v>215</v>
      </c>
      <c r="G15" s="43">
        <v>3.94</v>
      </c>
      <c r="H15" s="43">
        <v>5.58</v>
      </c>
      <c r="I15" s="43">
        <v>9.81</v>
      </c>
      <c r="J15" s="43">
        <v>91.88</v>
      </c>
      <c r="K15" s="44">
        <v>76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49</v>
      </c>
      <c r="F16" s="43">
        <v>90</v>
      </c>
      <c r="G16" s="43">
        <v>9.4499999999999993</v>
      </c>
      <c r="H16" s="43">
        <v>10.89</v>
      </c>
      <c r="I16" s="43">
        <v>4.59</v>
      </c>
      <c r="J16" s="43">
        <v>153</v>
      </c>
      <c r="K16" s="44">
        <v>95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50</v>
      </c>
      <c r="F17" s="43">
        <v>150</v>
      </c>
      <c r="G17" s="43">
        <v>3.7</v>
      </c>
      <c r="H17" s="43">
        <v>6.3</v>
      </c>
      <c r="I17" s="43">
        <v>32.799999999999997</v>
      </c>
      <c r="J17" s="43">
        <v>203</v>
      </c>
      <c r="K17" s="44">
        <v>325</v>
      </c>
      <c r="L17" s="43"/>
    </row>
    <row r="18" spans="1:12" ht="26.4" x14ac:dyDescent="0.3">
      <c r="A18" s="23"/>
      <c r="B18" s="15"/>
      <c r="C18" s="11"/>
      <c r="D18" s="7" t="s">
        <v>30</v>
      </c>
      <c r="E18" s="42" t="s">
        <v>51</v>
      </c>
      <c r="F18" s="43">
        <v>200</v>
      </c>
      <c r="G18" s="43">
        <v>1</v>
      </c>
      <c r="H18" s="43">
        <v>0.2</v>
      </c>
      <c r="I18" s="43">
        <v>19.8</v>
      </c>
      <c r="J18" s="43">
        <v>86</v>
      </c>
      <c r="K18" s="44">
        <v>442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52</v>
      </c>
      <c r="F19" s="43">
        <v>30</v>
      </c>
      <c r="G19" s="43">
        <v>2.1800000000000002</v>
      </c>
      <c r="H19" s="43" t="s">
        <v>53</v>
      </c>
      <c r="I19" s="43">
        <v>13.5</v>
      </c>
      <c r="J19" s="43">
        <v>75.900000000000006</v>
      </c>
      <c r="K19" s="44">
        <v>1</v>
      </c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54</v>
      </c>
      <c r="F20" s="43">
        <v>40</v>
      </c>
      <c r="G20" s="43">
        <v>3.1</v>
      </c>
      <c r="H20" s="43">
        <v>1.2</v>
      </c>
      <c r="I20" s="43">
        <v>17.600000000000001</v>
      </c>
      <c r="J20" s="43">
        <v>82</v>
      </c>
      <c r="K20" s="44">
        <v>70</v>
      </c>
      <c r="L20" s="43"/>
    </row>
    <row r="21" spans="1:12" ht="14.4" x14ac:dyDescent="0.3">
      <c r="A21" s="23"/>
      <c r="B21" s="15"/>
      <c r="C21" s="11"/>
      <c r="D21" s="6" t="s">
        <v>60</v>
      </c>
      <c r="E21" s="42" t="s">
        <v>57</v>
      </c>
      <c r="F21" s="43">
        <v>125</v>
      </c>
      <c r="G21" s="43">
        <v>4</v>
      </c>
      <c r="H21" s="43">
        <v>3.1</v>
      </c>
      <c r="I21" s="43">
        <v>13</v>
      </c>
      <c r="J21" s="43">
        <v>100</v>
      </c>
      <c r="K21" s="44">
        <v>4</v>
      </c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910</v>
      </c>
      <c r="G23" s="19">
        <f t="shared" ref="G23:J23" si="2">SUM(G14:G22)</f>
        <v>28.22</v>
      </c>
      <c r="H23" s="19">
        <f t="shared" si="2"/>
        <v>30.89</v>
      </c>
      <c r="I23" s="19">
        <f t="shared" si="2"/>
        <v>114.87</v>
      </c>
      <c r="J23" s="19">
        <f t="shared" si="2"/>
        <v>842.78</v>
      </c>
      <c r="K23" s="25"/>
      <c r="L23" s="19">
        <f t="shared" ref="L23" si="3">SUM(L14:L22)</f>
        <v>171.8</v>
      </c>
    </row>
    <row r="24" spans="1:12" ht="15" thickBot="1" x14ac:dyDescent="0.3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1475</v>
      </c>
      <c r="G24" s="32">
        <f t="shared" ref="G24:J24" si="4">G13+G23</f>
        <v>44.879999999999995</v>
      </c>
      <c r="H24" s="32">
        <f t="shared" si="4"/>
        <v>45.38</v>
      </c>
      <c r="I24" s="32">
        <f t="shared" si="4"/>
        <v>197.93</v>
      </c>
      <c r="J24" s="32">
        <f t="shared" si="4"/>
        <v>1375.82</v>
      </c>
      <c r="K24" s="32"/>
      <c r="L24" s="32">
        <f t="shared" ref="L24" si="5">L13+L23</f>
        <v>286.3</v>
      </c>
    </row>
    <row r="25" spans="1:12" ht="26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160</v>
      </c>
      <c r="G25" s="40">
        <v>6.61</v>
      </c>
      <c r="H25" s="40">
        <v>9.4499999999999993</v>
      </c>
      <c r="I25" s="40">
        <v>33.79</v>
      </c>
      <c r="J25" s="40">
        <v>243.64</v>
      </c>
      <c r="K25" s="41">
        <v>183</v>
      </c>
      <c r="L25" s="40">
        <v>114.5</v>
      </c>
    </row>
    <row r="26" spans="1:12" ht="14.4" x14ac:dyDescent="0.3">
      <c r="A26" s="14"/>
      <c r="B26" s="15"/>
      <c r="C26" s="11"/>
      <c r="D26" s="6" t="s">
        <v>58</v>
      </c>
      <c r="E26" s="42" t="s">
        <v>59</v>
      </c>
      <c r="F26" s="43">
        <v>40</v>
      </c>
      <c r="G26" s="43">
        <v>5.0999999999999996</v>
      </c>
      <c r="H26" s="43">
        <v>4.5999999999999996</v>
      </c>
      <c r="I26" s="43">
        <v>0.3</v>
      </c>
      <c r="J26" s="43">
        <v>63</v>
      </c>
      <c r="K26" s="44">
        <v>213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3.8</v>
      </c>
      <c r="H27" s="43">
        <v>2.9</v>
      </c>
      <c r="I27" s="43">
        <v>10.9</v>
      </c>
      <c r="J27" s="43">
        <v>85</v>
      </c>
      <c r="K27" s="44">
        <v>458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52</v>
      </c>
      <c r="F28" s="43">
        <v>20</v>
      </c>
      <c r="G28" s="43">
        <v>1.45</v>
      </c>
      <c r="H28" s="43">
        <v>0.5</v>
      </c>
      <c r="I28" s="43">
        <v>9</v>
      </c>
      <c r="J28" s="43">
        <v>50.6</v>
      </c>
      <c r="K28" s="44">
        <v>1</v>
      </c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60</v>
      </c>
      <c r="E30" s="42" t="s">
        <v>57</v>
      </c>
      <c r="F30" s="43">
        <v>125</v>
      </c>
      <c r="G30" s="43">
        <v>4</v>
      </c>
      <c r="H30" s="43">
        <v>3.1</v>
      </c>
      <c r="I30" s="43">
        <v>13</v>
      </c>
      <c r="J30" s="43">
        <v>100</v>
      </c>
      <c r="K30" s="44">
        <v>4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545</v>
      </c>
      <c r="G32" s="19">
        <f t="shared" ref="G32" si="6">SUM(G25:G31)</f>
        <v>20.96</v>
      </c>
      <c r="H32" s="19">
        <f t="shared" ref="H32" si="7">SUM(H25:H31)</f>
        <v>20.55</v>
      </c>
      <c r="I32" s="19">
        <f t="shared" ref="I32" si="8">SUM(I25:I31)</f>
        <v>66.989999999999995</v>
      </c>
      <c r="J32" s="19">
        <f t="shared" ref="J32:L32" si="9">SUM(J25:J31)</f>
        <v>542.24</v>
      </c>
      <c r="K32" s="25"/>
      <c r="L32" s="19">
        <f t="shared" si="9"/>
        <v>114.5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61</v>
      </c>
      <c r="F33" s="43">
        <v>60</v>
      </c>
      <c r="G33" s="43">
        <v>0.7</v>
      </c>
      <c r="H33" s="43">
        <v>7.9</v>
      </c>
      <c r="I33" s="43">
        <v>9.0299999999999994</v>
      </c>
      <c r="J33" s="43">
        <v>70.73</v>
      </c>
      <c r="K33" s="44">
        <v>96</v>
      </c>
      <c r="L33" s="43">
        <v>171.8</v>
      </c>
    </row>
    <row r="34" spans="1:12" ht="14.4" x14ac:dyDescent="0.3">
      <c r="A34" s="14"/>
      <c r="B34" s="15"/>
      <c r="C34" s="11"/>
      <c r="D34" s="7" t="s">
        <v>27</v>
      </c>
      <c r="E34" s="42" t="s">
        <v>62</v>
      </c>
      <c r="F34" s="43">
        <v>200</v>
      </c>
      <c r="G34" s="43">
        <v>1.4</v>
      </c>
      <c r="H34" s="43">
        <v>3.3</v>
      </c>
      <c r="I34" s="43">
        <v>10.199999999999999</v>
      </c>
      <c r="J34" s="43">
        <v>76</v>
      </c>
      <c r="K34" s="44">
        <v>94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63</v>
      </c>
      <c r="F35" s="43">
        <v>90</v>
      </c>
      <c r="G35" s="43">
        <v>11.7</v>
      </c>
      <c r="H35" s="43">
        <v>7.3</v>
      </c>
      <c r="I35" s="43">
        <v>5.7</v>
      </c>
      <c r="J35" s="43">
        <v>135</v>
      </c>
      <c r="K35" s="44">
        <v>280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64</v>
      </c>
      <c r="F36" s="43">
        <v>155</v>
      </c>
      <c r="G36" s="43">
        <v>5.6</v>
      </c>
      <c r="H36" s="43">
        <v>4.8</v>
      </c>
      <c r="I36" s="43">
        <v>31.9</v>
      </c>
      <c r="J36" s="43">
        <v>194</v>
      </c>
      <c r="K36" s="44">
        <v>209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65</v>
      </c>
      <c r="F37" s="43">
        <v>200</v>
      </c>
      <c r="G37" s="43">
        <v>0.12</v>
      </c>
      <c r="H37" s="43"/>
      <c r="I37" s="43">
        <v>21.4</v>
      </c>
      <c r="J37" s="43">
        <v>86</v>
      </c>
      <c r="K37" s="44">
        <v>432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52</v>
      </c>
      <c r="F38" s="43">
        <v>40</v>
      </c>
      <c r="G38" s="43">
        <v>2.9</v>
      </c>
      <c r="H38" s="43">
        <v>1</v>
      </c>
      <c r="I38" s="43">
        <v>18</v>
      </c>
      <c r="J38" s="43">
        <v>101.2</v>
      </c>
      <c r="K38" s="44">
        <v>1</v>
      </c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54</v>
      </c>
      <c r="F39" s="43">
        <v>40</v>
      </c>
      <c r="G39" s="43">
        <v>3.1</v>
      </c>
      <c r="H39" s="43">
        <v>1.2</v>
      </c>
      <c r="I39" s="43">
        <v>17.600000000000001</v>
      </c>
      <c r="J39" s="43">
        <v>82</v>
      </c>
      <c r="K39" s="44">
        <v>70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25.52</v>
      </c>
      <c r="H42" s="19">
        <f t="shared" ref="H42" si="11">SUM(H33:H41)</f>
        <v>25.5</v>
      </c>
      <c r="I42" s="19">
        <f t="shared" ref="I42" si="12">SUM(I33:I41)</f>
        <v>113.82999999999998</v>
      </c>
      <c r="J42" s="19">
        <f t="shared" ref="J42:L42" si="13">SUM(J33:J41)</f>
        <v>744.93000000000006</v>
      </c>
      <c r="K42" s="25"/>
      <c r="L42" s="19">
        <f t="shared" si="13"/>
        <v>171.8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1330</v>
      </c>
      <c r="G43" s="32">
        <f t="shared" ref="G43" si="14">G32+G42</f>
        <v>46.480000000000004</v>
      </c>
      <c r="H43" s="32">
        <f t="shared" ref="H43" si="15">H32+H42</f>
        <v>46.05</v>
      </c>
      <c r="I43" s="32">
        <f t="shared" ref="I43" si="16">I32+I42</f>
        <v>180.82</v>
      </c>
      <c r="J43" s="32">
        <f t="shared" ref="J43:L43" si="17">J32+J42</f>
        <v>1287.17</v>
      </c>
      <c r="K43" s="32"/>
      <c r="L43" s="32">
        <f t="shared" si="17"/>
        <v>286.3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66</v>
      </c>
      <c r="F44" s="40">
        <v>160</v>
      </c>
      <c r="G44" s="40">
        <v>8.5299999999999994</v>
      </c>
      <c r="H44" s="40">
        <v>8.5299999999999994</v>
      </c>
      <c r="I44" s="40">
        <v>47.57</v>
      </c>
      <c r="J44" s="40">
        <v>301.87</v>
      </c>
      <c r="K44" s="41">
        <v>108</v>
      </c>
      <c r="L44" s="40">
        <v>114.5</v>
      </c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67</v>
      </c>
      <c r="F46" s="43">
        <v>200</v>
      </c>
      <c r="G46" s="43">
        <v>2.9</v>
      </c>
      <c r="H46" s="43">
        <v>2.5</v>
      </c>
      <c r="I46" s="43">
        <v>24.8</v>
      </c>
      <c r="J46" s="43">
        <v>134</v>
      </c>
      <c r="K46" s="44">
        <v>433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52</v>
      </c>
      <c r="F47" s="43">
        <v>20</v>
      </c>
      <c r="G47" s="43">
        <v>1.45</v>
      </c>
      <c r="H47" s="43">
        <v>0.5</v>
      </c>
      <c r="I47" s="43">
        <v>9</v>
      </c>
      <c r="J47" s="43">
        <v>50.6</v>
      </c>
      <c r="K47" s="44">
        <v>1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68</v>
      </c>
      <c r="F48" s="43">
        <v>130</v>
      </c>
      <c r="G48" s="43">
        <v>1</v>
      </c>
      <c r="H48" s="43">
        <v>0.3</v>
      </c>
      <c r="I48" s="43">
        <v>9.8000000000000007</v>
      </c>
      <c r="J48" s="43">
        <v>49.4</v>
      </c>
      <c r="K48" s="44">
        <v>50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13.879999999999999</v>
      </c>
      <c r="H51" s="19">
        <f t="shared" ref="H51" si="19">SUM(H44:H50)</f>
        <v>11.83</v>
      </c>
      <c r="I51" s="19">
        <f t="shared" ref="I51" si="20">SUM(I44:I50)</f>
        <v>91.17</v>
      </c>
      <c r="J51" s="19">
        <f t="shared" ref="J51:L51" si="21">SUM(J44:J50)</f>
        <v>535.87</v>
      </c>
      <c r="K51" s="25"/>
      <c r="L51" s="19">
        <f t="shared" si="21"/>
        <v>114.5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69</v>
      </c>
      <c r="F52" s="43">
        <v>60</v>
      </c>
      <c r="G52" s="43">
        <v>0.8</v>
      </c>
      <c r="H52" s="43">
        <v>6.1</v>
      </c>
      <c r="I52" s="43">
        <v>4.5</v>
      </c>
      <c r="J52" s="43">
        <v>76</v>
      </c>
      <c r="K52" s="44">
        <v>29</v>
      </c>
      <c r="L52" s="43">
        <v>171.8</v>
      </c>
    </row>
    <row r="53" spans="1:12" ht="14.4" x14ac:dyDescent="0.3">
      <c r="A53" s="23"/>
      <c r="B53" s="15"/>
      <c r="C53" s="11"/>
      <c r="D53" s="7" t="s">
        <v>27</v>
      </c>
      <c r="E53" s="42" t="s">
        <v>119</v>
      </c>
      <c r="F53" s="43">
        <v>210</v>
      </c>
      <c r="G53" s="43">
        <v>6.6</v>
      </c>
      <c r="H53" s="43">
        <v>4.7300000000000004</v>
      </c>
      <c r="I53" s="43">
        <v>15.32</v>
      </c>
      <c r="J53" s="43">
        <v>130.65</v>
      </c>
      <c r="K53" s="44">
        <v>106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70</v>
      </c>
      <c r="F54" s="43">
        <v>90</v>
      </c>
      <c r="G54" s="43">
        <v>12.5</v>
      </c>
      <c r="H54" s="43">
        <v>2.2000000000000002</v>
      </c>
      <c r="I54" s="43">
        <v>8.6999999999999993</v>
      </c>
      <c r="J54" s="43">
        <v>105</v>
      </c>
      <c r="K54" s="44">
        <v>258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71</v>
      </c>
      <c r="F55" s="43">
        <v>150</v>
      </c>
      <c r="G55" s="43">
        <v>3.1</v>
      </c>
      <c r="H55" s="43">
        <v>5.4</v>
      </c>
      <c r="I55" s="43">
        <v>20.29</v>
      </c>
      <c r="J55" s="43">
        <v>141</v>
      </c>
      <c r="K55" s="44">
        <v>335</v>
      </c>
      <c r="L55" s="43"/>
    </row>
    <row r="56" spans="1:12" ht="26.4" x14ac:dyDescent="0.3">
      <c r="A56" s="23"/>
      <c r="B56" s="15"/>
      <c r="C56" s="11"/>
      <c r="D56" s="7" t="s">
        <v>30</v>
      </c>
      <c r="E56" s="42" t="s">
        <v>51</v>
      </c>
      <c r="F56" s="43">
        <v>200</v>
      </c>
      <c r="G56" s="43">
        <v>1</v>
      </c>
      <c r="H56" s="43">
        <v>0.2</v>
      </c>
      <c r="I56" s="43">
        <v>19.8</v>
      </c>
      <c r="J56" s="43">
        <v>86</v>
      </c>
      <c r="K56" s="44">
        <v>442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52</v>
      </c>
      <c r="F57" s="43">
        <v>40</v>
      </c>
      <c r="G57" s="43">
        <v>2.9</v>
      </c>
      <c r="H57" s="43">
        <v>1</v>
      </c>
      <c r="I57" s="43">
        <v>18</v>
      </c>
      <c r="J57" s="43">
        <v>101.2</v>
      </c>
      <c r="K57" s="44">
        <v>1</v>
      </c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54</v>
      </c>
      <c r="F58" s="43">
        <v>40</v>
      </c>
      <c r="G58" s="43">
        <v>3.1</v>
      </c>
      <c r="H58" s="43">
        <v>1.2</v>
      </c>
      <c r="I58" s="43">
        <v>17.600000000000001</v>
      </c>
      <c r="J58" s="43">
        <v>82</v>
      </c>
      <c r="K58" s="44">
        <v>70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30</v>
      </c>
      <c r="H61" s="19">
        <f t="shared" ref="H61" si="23">SUM(H52:H60)</f>
        <v>20.83</v>
      </c>
      <c r="I61" s="19">
        <f t="shared" ref="I61" si="24">SUM(I52:I60)</f>
        <v>104.21000000000001</v>
      </c>
      <c r="J61" s="19">
        <f t="shared" ref="J61:L61" si="25">SUM(J52:J60)</f>
        <v>721.85</v>
      </c>
      <c r="K61" s="25"/>
      <c r="L61" s="19">
        <f t="shared" si="25"/>
        <v>171.8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1300</v>
      </c>
      <c r="G62" s="32">
        <f t="shared" ref="G62" si="26">G51+G61</f>
        <v>43.879999999999995</v>
      </c>
      <c r="H62" s="32">
        <f t="shared" ref="H62" si="27">H51+H61</f>
        <v>32.659999999999997</v>
      </c>
      <c r="I62" s="32">
        <f t="shared" ref="I62" si="28">I51+I61</f>
        <v>195.38</v>
      </c>
      <c r="J62" s="32">
        <f t="shared" ref="J62:L62" si="29">J51+J61</f>
        <v>1257.72</v>
      </c>
      <c r="K62" s="32"/>
      <c r="L62" s="32">
        <f t="shared" si="29"/>
        <v>286.3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72</v>
      </c>
      <c r="F63" s="40">
        <v>150</v>
      </c>
      <c r="G63" s="40">
        <v>20.420000000000002</v>
      </c>
      <c r="H63" s="40">
        <v>16.010000000000002</v>
      </c>
      <c r="I63" s="40">
        <v>21.95</v>
      </c>
      <c r="J63" s="40">
        <v>313.5</v>
      </c>
      <c r="K63" s="41">
        <v>240</v>
      </c>
      <c r="L63" s="40">
        <v>114.5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73</v>
      </c>
      <c r="F65" s="43">
        <v>210</v>
      </c>
      <c r="G65" s="43">
        <v>1.48</v>
      </c>
      <c r="H65" s="43">
        <v>1.32</v>
      </c>
      <c r="I65" s="43">
        <v>15.53</v>
      </c>
      <c r="J65" s="43">
        <v>79.12</v>
      </c>
      <c r="K65" s="44" t="s">
        <v>74</v>
      </c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75</v>
      </c>
      <c r="F67" s="43">
        <v>120</v>
      </c>
      <c r="G67" s="43">
        <v>0.48</v>
      </c>
      <c r="H67" s="43">
        <v>0.48</v>
      </c>
      <c r="I67" s="43">
        <v>11.76</v>
      </c>
      <c r="J67" s="43">
        <v>56.4</v>
      </c>
      <c r="K67" s="44">
        <v>338</v>
      </c>
      <c r="L67" s="43"/>
    </row>
    <row r="68" spans="1:12" ht="14.4" x14ac:dyDescent="0.3">
      <c r="A68" s="23"/>
      <c r="B68" s="15"/>
      <c r="C68" s="11"/>
      <c r="D68" s="6" t="s">
        <v>76</v>
      </c>
      <c r="E68" s="42" t="s">
        <v>77</v>
      </c>
      <c r="F68" s="43">
        <v>20</v>
      </c>
      <c r="G68" s="43">
        <v>1.48</v>
      </c>
      <c r="H68" s="43">
        <v>1.17</v>
      </c>
      <c r="I68" s="43">
        <v>3.79</v>
      </c>
      <c r="J68" s="43">
        <v>32.979999999999997</v>
      </c>
      <c r="K68" s="44">
        <v>110</v>
      </c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23.860000000000003</v>
      </c>
      <c r="H70" s="19">
        <f t="shared" ref="H70" si="31">SUM(H63:H69)</f>
        <v>18.980000000000004</v>
      </c>
      <c r="I70" s="19">
        <f t="shared" ref="I70" si="32">SUM(I63:I69)</f>
        <v>53.029999999999994</v>
      </c>
      <c r="J70" s="19">
        <f t="shared" ref="J70:L70" si="33">SUM(J63:J69)</f>
        <v>482</v>
      </c>
      <c r="K70" s="25"/>
      <c r="L70" s="19">
        <f t="shared" si="33"/>
        <v>114.5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60</v>
      </c>
      <c r="G71" s="43">
        <v>0.72</v>
      </c>
      <c r="H71" s="43">
        <v>3.12</v>
      </c>
      <c r="I71" s="43">
        <v>5.7</v>
      </c>
      <c r="J71" s="43">
        <v>54</v>
      </c>
      <c r="K71" s="44">
        <v>41</v>
      </c>
      <c r="L71" s="43">
        <v>171.8</v>
      </c>
    </row>
    <row r="72" spans="1:12" ht="14.4" x14ac:dyDescent="0.3">
      <c r="A72" s="23"/>
      <c r="B72" s="15"/>
      <c r="C72" s="11"/>
      <c r="D72" s="7" t="s">
        <v>27</v>
      </c>
      <c r="E72" s="42" t="s">
        <v>79</v>
      </c>
      <c r="F72" s="43">
        <v>220</v>
      </c>
      <c r="G72" s="43">
        <v>3.9</v>
      </c>
      <c r="H72" s="43">
        <v>3.31</v>
      </c>
      <c r="I72" s="43">
        <v>0.03</v>
      </c>
      <c r="J72" s="43">
        <v>43.04</v>
      </c>
      <c r="K72" s="44">
        <v>30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80</v>
      </c>
      <c r="F73" s="43">
        <v>240</v>
      </c>
      <c r="G73" s="43">
        <v>13.54</v>
      </c>
      <c r="H73" s="43">
        <v>21.92</v>
      </c>
      <c r="I73" s="43">
        <v>62.16</v>
      </c>
      <c r="J73" s="43">
        <v>306</v>
      </c>
      <c r="K73" s="44">
        <v>100</v>
      </c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81</v>
      </c>
      <c r="F75" s="43">
        <v>180</v>
      </c>
      <c r="G75" s="43">
        <v>0.18</v>
      </c>
      <c r="H75" s="43">
        <v>0.2</v>
      </c>
      <c r="I75" s="43">
        <v>23.1</v>
      </c>
      <c r="J75" s="43">
        <v>94.5</v>
      </c>
      <c r="K75" s="44">
        <v>436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52</v>
      </c>
      <c r="F76" s="43">
        <v>50</v>
      </c>
      <c r="G76" s="43">
        <v>3.63</v>
      </c>
      <c r="H76" s="43">
        <v>1.25</v>
      </c>
      <c r="I76" s="43">
        <v>22.5</v>
      </c>
      <c r="J76" s="43">
        <v>126.5</v>
      </c>
      <c r="K76" s="44">
        <v>1</v>
      </c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54</v>
      </c>
      <c r="F77" s="43">
        <v>40</v>
      </c>
      <c r="G77" s="43">
        <v>3.1</v>
      </c>
      <c r="H77" s="43">
        <v>1.2</v>
      </c>
      <c r="I77" s="43">
        <v>17.600000000000001</v>
      </c>
      <c r="J77" s="43">
        <v>82</v>
      </c>
      <c r="K77" s="44">
        <v>70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25.07</v>
      </c>
      <c r="H80" s="19">
        <f t="shared" ref="H80" si="35">SUM(H71:H79)</f>
        <v>31</v>
      </c>
      <c r="I80" s="19">
        <f t="shared" ref="I80" si="36">SUM(I71:I79)</f>
        <v>131.09</v>
      </c>
      <c r="J80" s="19">
        <f t="shared" ref="J80:L80" si="37">SUM(J71:J79)</f>
        <v>706.04</v>
      </c>
      <c r="K80" s="25"/>
      <c r="L80" s="19">
        <f t="shared" si="37"/>
        <v>171.8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1290</v>
      </c>
      <c r="G81" s="32">
        <f t="shared" ref="G81" si="38">G70+G80</f>
        <v>48.930000000000007</v>
      </c>
      <c r="H81" s="32">
        <f t="shared" ref="H81" si="39">H70+H80</f>
        <v>49.980000000000004</v>
      </c>
      <c r="I81" s="32">
        <f t="shared" ref="I81" si="40">I70+I80</f>
        <v>184.12</v>
      </c>
      <c r="J81" s="32">
        <f t="shared" ref="J81:L81" si="41">J70+J80</f>
        <v>1188.04</v>
      </c>
      <c r="K81" s="32"/>
      <c r="L81" s="32">
        <f t="shared" si="41"/>
        <v>286.3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160</v>
      </c>
      <c r="G82" s="40">
        <v>14.13</v>
      </c>
      <c r="H82" s="40">
        <v>20.62</v>
      </c>
      <c r="I82" s="40">
        <v>0.71</v>
      </c>
      <c r="J82" s="40">
        <v>245.34</v>
      </c>
      <c r="K82" s="41">
        <v>228</v>
      </c>
      <c r="L82" s="40">
        <v>114.5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84</v>
      </c>
      <c r="F84" s="43">
        <v>200</v>
      </c>
      <c r="G84" s="43">
        <v>0.2</v>
      </c>
      <c r="H84" s="43">
        <v>0.1</v>
      </c>
      <c r="I84" s="43">
        <v>15</v>
      </c>
      <c r="J84" s="43">
        <v>60</v>
      </c>
      <c r="K84" s="44" t="s">
        <v>85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52</v>
      </c>
      <c r="F85" s="43">
        <v>20</v>
      </c>
      <c r="G85" s="43">
        <v>1.45</v>
      </c>
      <c r="H85" s="43">
        <v>0.5</v>
      </c>
      <c r="I85" s="43">
        <v>9</v>
      </c>
      <c r="J85" s="43">
        <v>50.6</v>
      </c>
      <c r="K85" s="44">
        <v>1</v>
      </c>
      <c r="L85" s="43"/>
    </row>
    <row r="86" spans="1:12" ht="14.4" x14ac:dyDescent="0.3">
      <c r="A86" s="23"/>
      <c r="B86" s="15"/>
      <c r="C86" s="11"/>
      <c r="D86" s="7" t="s">
        <v>24</v>
      </c>
      <c r="E86" s="42" t="s">
        <v>83</v>
      </c>
      <c r="F86" s="43">
        <v>130</v>
      </c>
      <c r="G86" s="43">
        <v>0.52</v>
      </c>
      <c r="H86" s="43">
        <v>0.39</v>
      </c>
      <c r="I86" s="43">
        <v>13.39</v>
      </c>
      <c r="J86" s="43">
        <v>61.1</v>
      </c>
      <c r="K86" s="44">
        <v>338</v>
      </c>
      <c r="L86" s="43"/>
    </row>
    <row r="87" spans="1:12" ht="14.4" x14ac:dyDescent="0.3">
      <c r="A87" s="23"/>
      <c r="B87" s="15"/>
      <c r="C87" s="11"/>
      <c r="D87" s="6" t="s">
        <v>76</v>
      </c>
      <c r="E87" s="42" t="s">
        <v>86</v>
      </c>
      <c r="F87" s="43">
        <v>25</v>
      </c>
      <c r="G87" s="43">
        <v>2.93</v>
      </c>
      <c r="H87" s="43">
        <v>5.05</v>
      </c>
      <c r="I87" s="43">
        <v>17.25</v>
      </c>
      <c r="J87" s="43">
        <v>126.73</v>
      </c>
      <c r="K87" s="44">
        <v>12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19.23</v>
      </c>
      <c r="H89" s="19">
        <f t="shared" ref="H89" si="43">SUM(H82:H88)</f>
        <v>26.660000000000004</v>
      </c>
      <c r="I89" s="19">
        <f t="shared" ref="I89" si="44">SUM(I82:I88)</f>
        <v>55.35</v>
      </c>
      <c r="J89" s="19">
        <f t="shared" ref="J89:L89" si="45">SUM(J82:J88)</f>
        <v>543.7700000000001</v>
      </c>
      <c r="K89" s="25"/>
      <c r="L89" s="19">
        <f t="shared" si="45"/>
        <v>114.5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87</v>
      </c>
      <c r="F90" s="43">
        <v>60</v>
      </c>
      <c r="G90" s="43">
        <v>4.8</v>
      </c>
      <c r="H90" s="43">
        <v>6.06</v>
      </c>
      <c r="I90" s="43">
        <v>9.1199999999999992</v>
      </c>
      <c r="J90" s="43">
        <v>110.4</v>
      </c>
      <c r="K90" s="44">
        <v>50</v>
      </c>
      <c r="L90" s="43">
        <v>171.8</v>
      </c>
    </row>
    <row r="91" spans="1:12" ht="14.4" x14ac:dyDescent="0.3">
      <c r="A91" s="23"/>
      <c r="B91" s="15"/>
      <c r="C91" s="11"/>
      <c r="D91" s="7" t="s">
        <v>27</v>
      </c>
      <c r="E91" s="42" t="s">
        <v>88</v>
      </c>
      <c r="F91" s="43">
        <v>220</v>
      </c>
      <c r="G91" s="43">
        <v>3.29</v>
      </c>
      <c r="H91" s="43">
        <v>3.7</v>
      </c>
      <c r="I91" s="43">
        <v>8.8000000000000007</v>
      </c>
      <c r="J91" s="43">
        <v>85.92</v>
      </c>
      <c r="K91" s="44">
        <v>59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89</v>
      </c>
      <c r="F92" s="43">
        <v>100</v>
      </c>
      <c r="G92" s="43">
        <v>10.47</v>
      </c>
      <c r="H92" s="43">
        <v>6.1</v>
      </c>
      <c r="I92" s="43">
        <v>15.5</v>
      </c>
      <c r="J92" s="43">
        <v>188.1</v>
      </c>
      <c r="K92" s="44">
        <v>104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90</v>
      </c>
      <c r="F93" s="43">
        <v>150</v>
      </c>
      <c r="G93" s="43">
        <v>2.88</v>
      </c>
      <c r="H93" s="43">
        <v>5.3</v>
      </c>
      <c r="I93" s="43">
        <v>22.85</v>
      </c>
      <c r="J93" s="43">
        <v>151.16999999999999</v>
      </c>
      <c r="K93" s="44">
        <v>123</v>
      </c>
      <c r="L93" s="43"/>
    </row>
    <row r="94" spans="1:12" ht="26.4" x14ac:dyDescent="0.3">
      <c r="A94" s="23"/>
      <c r="B94" s="15"/>
      <c r="C94" s="11"/>
      <c r="D94" s="7" t="s">
        <v>30</v>
      </c>
      <c r="E94" s="42" t="s">
        <v>51</v>
      </c>
      <c r="F94" s="43">
        <v>200</v>
      </c>
      <c r="G94" s="43">
        <v>1</v>
      </c>
      <c r="H94" s="43">
        <v>0.2</v>
      </c>
      <c r="I94" s="43">
        <v>19.8</v>
      </c>
      <c r="J94" s="43">
        <v>86</v>
      </c>
      <c r="K94" s="44">
        <v>442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52</v>
      </c>
      <c r="F95" s="43">
        <v>50</v>
      </c>
      <c r="G95" s="43">
        <v>3.63</v>
      </c>
      <c r="H95" s="43">
        <v>1.25</v>
      </c>
      <c r="I95" s="43">
        <v>22.5</v>
      </c>
      <c r="J95" s="43">
        <v>126.5</v>
      </c>
      <c r="K95" s="44">
        <v>1</v>
      </c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54</v>
      </c>
      <c r="F96" s="43">
        <v>40</v>
      </c>
      <c r="G96" s="43">
        <v>3.1</v>
      </c>
      <c r="H96" s="43">
        <v>1.2</v>
      </c>
      <c r="I96" s="43">
        <v>17.600000000000001</v>
      </c>
      <c r="J96" s="43">
        <v>82</v>
      </c>
      <c r="K96" s="44">
        <v>70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820</v>
      </c>
      <c r="G99" s="19">
        <f t="shared" ref="G99" si="46">SUM(G90:G98)</f>
        <v>29.17</v>
      </c>
      <c r="H99" s="19">
        <f t="shared" ref="H99" si="47">SUM(H90:H98)</f>
        <v>23.81</v>
      </c>
      <c r="I99" s="19">
        <f t="shared" ref="I99" si="48">SUM(I90:I98)</f>
        <v>116.17000000000002</v>
      </c>
      <c r="J99" s="19">
        <f t="shared" ref="J99:L99" si="49">SUM(J90:J98)</f>
        <v>830.08999999999992</v>
      </c>
      <c r="K99" s="25"/>
      <c r="L99" s="19">
        <f t="shared" si="49"/>
        <v>171.8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1355</v>
      </c>
      <c r="G100" s="32">
        <f t="shared" ref="G100" si="50">G89+G99</f>
        <v>48.400000000000006</v>
      </c>
      <c r="H100" s="32">
        <f t="shared" ref="H100" si="51">H89+H99</f>
        <v>50.47</v>
      </c>
      <c r="I100" s="32">
        <f t="shared" ref="I100" si="52">I89+I99</f>
        <v>171.52</v>
      </c>
      <c r="J100" s="32">
        <f t="shared" ref="J100:L100" si="53">J89+J99</f>
        <v>1373.8600000000001</v>
      </c>
      <c r="K100" s="32"/>
      <c r="L100" s="32">
        <f t="shared" si="53"/>
        <v>286.3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91</v>
      </c>
      <c r="F101" s="40">
        <v>160</v>
      </c>
      <c r="G101" s="40">
        <v>7.57</v>
      </c>
      <c r="H101" s="40">
        <v>16.96</v>
      </c>
      <c r="I101" s="40">
        <v>28.91</v>
      </c>
      <c r="J101" s="40">
        <v>299.73</v>
      </c>
      <c r="K101" s="41">
        <v>210</v>
      </c>
      <c r="L101" s="40">
        <v>114.5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84</v>
      </c>
      <c r="F103" s="43">
        <v>200</v>
      </c>
      <c r="G103" s="43">
        <v>0.2</v>
      </c>
      <c r="H103" s="43">
        <v>0.1</v>
      </c>
      <c r="I103" s="43">
        <v>15</v>
      </c>
      <c r="J103" s="43">
        <v>60</v>
      </c>
      <c r="K103" s="44" t="s">
        <v>85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52</v>
      </c>
      <c r="F104" s="43">
        <v>20</v>
      </c>
      <c r="G104" s="43">
        <v>1.45</v>
      </c>
      <c r="H104" s="43">
        <v>0.5</v>
      </c>
      <c r="I104" s="43">
        <v>9</v>
      </c>
      <c r="J104" s="43">
        <v>50.6</v>
      </c>
      <c r="K104" s="44">
        <v>1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 t="s">
        <v>83</v>
      </c>
      <c r="F105" s="43">
        <v>130</v>
      </c>
      <c r="G105" s="43">
        <v>0.52</v>
      </c>
      <c r="H105" s="43">
        <v>0.39</v>
      </c>
      <c r="I105" s="43">
        <v>13.39</v>
      </c>
      <c r="J105" s="43">
        <v>61.1</v>
      </c>
      <c r="K105" s="44">
        <v>338</v>
      </c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9.74</v>
      </c>
      <c r="H108" s="19">
        <f t="shared" si="54"/>
        <v>17.950000000000003</v>
      </c>
      <c r="I108" s="19">
        <f t="shared" si="54"/>
        <v>66.3</v>
      </c>
      <c r="J108" s="19">
        <f t="shared" si="54"/>
        <v>471.43000000000006</v>
      </c>
      <c r="K108" s="25"/>
      <c r="L108" s="19">
        <f t="shared" ref="L108" si="55">SUM(L101:L107)</f>
        <v>114.5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92</v>
      </c>
      <c r="F109" s="43">
        <v>60</v>
      </c>
      <c r="G109" s="43">
        <v>0.84</v>
      </c>
      <c r="H109" s="43">
        <v>6.06</v>
      </c>
      <c r="I109" s="43">
        <v>3.96</v>
      </c>
      <c r="J109" s="43">
        <v>73.8</v>
      </c>
      <c r="K109" s="44">
        <v>51</v>
      </c>
      <c r="L109" s="43">
        <v>171.8</v>
      </c>
    </row>
    <row r="110" spans="1:12" ht="26.4" x14ac:dyDescent="0.3">
      <c r="A110" s="23"/>
      <c r="B110" s="15"/>
      <c r="C110" s="11"/>
      <c r="D110" s="7" t="s">
        <v>27</v>
      </c>
      <c r="E110" s="42" t="s">
        <v>93</v>
      </c>
      <c r="F110" s="43">
        <v>220</v>
      </c>
      <c r="G110" s="43">
        <v>4.67</v>
      </c>
      <c r="H110" s="43">
        <v>6.26</v>
      </c>
      <c r="I110" s="43">
        <v>5.86</v>
      </c>
      <c r="J110" s="43">
        <v>99.66</v>
      </c>
      <c r="K110" s="44">
        <v>88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94</v>
      </c>
      <c r="F111" s="43">
        <v>100</v>
      </c>
      <c r="G111" s="43">
        <v>15</v>
      </c>
      <c r="H111" s="43">
        <v>4.5</v>
      </c>
      <c r="I111" s="43">
        <v>7</v>
      </c>
      <c r="J111" s="43">
        <v>131.69999999999999</v>
      </c>
      <c r="K111" s="44">
        <v>248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50</v>
      </c>
      <c r="F112" s="43">
        <v>150</v>
      </c>
      <c r="G112" s="43">
        <v>3.7</v>
      </c>
      <c r="H112" s="43">
        <v>6.3</v>
      </c>
      <c r="I112" s="43">
        <v>32.799999999999997</v>
      </c>
      <c r="J112" s="43">
        <v>203</v>
      </c>
      <c r="K112" s="44">
        <v>325</v>
      </c>
      <c r="L112" s="43"/>
    </row>
    <row r="113" spans="1:12" ht="26.4" x14ac:dyDescent="0.3">
      <c r="A113" s="23"/>
      <c r="B113" s="15"/>
      <c r="C113" s="11"/>
      <c r="D113" s="7" t="s">
        <v>30</v>
      </c>
      <c r="E113" s="42" t="s">
        <v>51</v>
      </c>
      <c r="F113" s="43">
        <v>200</v>
      </c>
      <c r="G113" s="43">
        <v>1</v>
      </c>
      <c r="H113" s="43">
        <v>0.2</v>
      </c>
      <c r="I113" s="43">
        <v>19.8</v>
      </c>
      <c r="J113" s="43">
        <v>86</v>
      </c>
      <c r="K113" s="44">
        <v>442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52</v>
      </c>
      <c r="F114" s="43">
        <v>40</v>
      </c>
      <c r="G114" s="43">
        <v>2.9</v>
      </c>
      <c r="H114" s="43">
        <v>1</v>
      </c>
      <c r="I114" s="43">
        <v>18</v>
      </c>
      <c r="J114" s="43">
        <v>101.2</v>
      </c>
      <c r="K114" s="44">
        <v>1</v>
      </c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54</v>
      </c>
      <c r="F115" s="43">
        <v>40</v>
      </c>
      <c r="G115" s="43">
        <v>3.1</v>
      </c>
      <c r="H115" s="43">
        <v>1.2</v>
      </c>
      <c r="I115" s="43">
        <v>17.600000000000001</v>
      </c>
      <c r="J115" s="43">
        <v>82</v>
      </c>
      <c r="K115" s="44">
        <v>70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31.209999999999997</v>
      </c>
      <c r="H118" s="19">
        <f t="shared" si="56"/>
        <v>25.52</v>
      </c>
      <c r="I118" s="19">
        <f t="shared" si="56"/>
        <v>105.02000000000001</v>
      </c>
      <c r="J118" s="19">
        <f t="shared" si="56"/>
        <v>777.36</v>
      </c>
      <c r="K118" s="25"/>
      <c r="L118" s="19">
        <f t="shared" ref="L118" si="57">SUM(L109:L117)</f>
        <v>171.8</v>
      </c>
    </row>
    <row r="119" spans="1:12" ht="15" thickBot="1" x14ac:dyDescent="0.3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1320</v>
      </c>
      <c r="G119" s="32">
        <f t="shared" ref="G119" si="58">G108+G118</f>
        <v>40.949999999999996</v>
      </c>
      <c r="H119" s="32">
        <f t="shared" ref="H119" si="59">H108+H118</f>
        <v>43.47</v>
      </c>
      <c r="I119" s="32">
        <f t="shared" ref="I119" si="60">I108+I118</f>
        <v>171.32</v>
      </c>
      <c r="J119" s="32">
        <f t="shared" ref="J119:L119" si="61">J108+J118</f>
        <v>1248.79</v>
      </c>
      <c r="K119" s="32"/>
      <c r="L119" s="32">
        <f t="shared" si="61"/>
        <v>286.3</v>
      </c>
    </row>
    <row r="120" spans="1:12" ht="26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95</v>
      </c>
      <c r="F120" s="40">
        <v>160</v>
      </c>
      <c r="G120" s="40">
        <v>5.46</v>
      </c>
      <c r="H120" s="40">
        <v>8.52</v>
      </c>
      <c r="I120" s="40">
        <v>34.200000000000003</v>
      </c>
      <c r="J120" s="40">
        <v>236.36</v>
      </c>
      <c r="K120" s="41">
        <v>182</v>
      </c>
      <c r="L120" s="40">
        <v>114.5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56</v>
      </c>
      <c r="F122" s="43">
        <v>200</v>
      </c>
      <c r="G122" s="43">
        <v>3.17</v>
      </c>
      <c r="H122" s="43">
        <v>2.68</v>
      </c>
      <c r="I122" s="43">
        <v>15.95</v>
      </c>
      <c r="J122" s="43">
        <v>100.6</v>
      </c>
      <c r="K122" s="44">
        <v>379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52</v>
      </c>
      <c r="F123" s="43">
        <v>20</v>
      </c>
      <c r="G123" s="43">
        <v>1.45</v>
      </c>
      <c r="H123" s="43">
        <v>0.5</v>
      </c>
      <c r="I123" s="43">
        <v>9</v>
      </c>
      <c r="J123" s="43">
        <v>50.6</v>
      </c>
      <c r="K123" s="44">
        <v>1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 t="s">
        <v>60</v>
      </c>
      <c r="E125" s="42" t="s">
        <v>57</v>
      </c>
      <c r="F125" s="43">
        <v>125</v>
      </c>
      <c r="G125" s="43">
        <v>4</v>
      </c>
      <c r="H125" s="43">
        <v>3.1</v>
      </c>
      <c r="I125" s="43">
        <v>13</v>
      </c>
      <c r="J125" s="43">
        <v>100</v>
      </c>
      <c r="K125" s="44">
        <v>4</v>
      </c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62">SUM(G120:G126)</f>
        <v>14.079999999999998</v>
      </c>
      <c r="H127" s="19">
        <f t="shared" si="62"/>
        <v>14.799999999999999</v>
      </c>
      <c r="I127" s="19">
        <f t="shared" si="62"/>
        <v>72.150000000000006</v>
      </c>
      <c r="J127" s="19">
        <f t="shared" si="62"/>
        <v>487.56000000000006</v>
      </c>
      <c r="K127" s="25"/>
      <c r="L127" s="19">
        <f t="shared" ref="L127" si="63">SUM(L120:L126)</f>
        <v>114.5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96</v>
      </c>
      <c r="F128" s="43">
        <v>60</v>
      </c>
      <c r="G128" s="43">
        <v>0.8</v>
      </c>
      <c r="H128" s="43">
        <v>5.0999999999999996</v>
      </c>
      <c r="I128" s="43">
        <v>11.5</v>
      </c>
      <c r="J128" s="43">
        <v>95</v>
      </c>
      <c r="K128" s="44">
        <v>37</v>
      </c>
      <c r="L128" s="43">
        <v>171.8</v>
      </c>
    </row>
    <row r="129" spans="1:12" ht="14.4" x14ac:dyDescent="0.3">
      <c r="A129" s="14"/>
      <c r="B129" s="15"/>
      <c r="C129" s="11"/>
      <c r="D129" s="7" t="s">
        <v>27</v>
      </c>
      <c r="E129" s="42" t="s">
        <v>97</v>
      </c>
      <c r="F129" s="43">
        <v>210</v>
      </c>
      <c r="G129" s="43">
        <v>6.2</v>
      </c>
      <c r="H129" s="43">
        <v>3.7</v>
      </c>
      <c r="I129" s="43">
        <v>22.78</v>
      </c>
      <c r="J129" s="43">
        <v>149.80000000000001</v>
      </c>
      <c r="K129" s="44" t="s">
        <v>98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49</v>
      </c>
      <c r="F130" s="43">
        <v>90</v>
      </c>
      <c r="G130" s="43">
        <v>9.4499999999999993</v>
      </c>
      <c r="H130" s="43">
        <v>10.89</v>
      </c>
      <c r="I130" s="43">
        <v>4.59</v>
      </c>
      <c r="J130" s="43">
        <v>153</v>
      </c>
      <c r="K130" s="44">
        <v>95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71</v>
      </c>
      <c r="F131" s="43">
        <v>150</v>
      </c>
      <c r="G131" s="43">
        <v>3.1</v>
      </c>
      <c r="H131" s="43">
        <v>5.4</v>
      </c>
      <c r="I131" s="43">
        <v>20.29</v>
      </c>
      <c r="J131" s="43">
        <v>141</v>
      </c>
      <c r="K131" s="44">
        <v>335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99</v>
      </c>
      <c r="F132" s="43">
        <v>200</v>
      </c>
      <c r="G132" s="43">
        <v>0.4</v>
      </c>
      <c r="H132" s="43">
        <v>0.1</v>
      </c>
      <c r="I132" s="43">
        <v>10</v>
      </c>
      <c r="J132" s="43">
        <v>43</v>
      </c>
      <c r="K132" s="44">
        <v>422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52</v>
      </c>
      <c r="F133" s="43">
        <v>40</v>
      </c>
      <c r="G133" s="43">
        <v>2.9</v>
      </c>
      <c r="H133" s="43">
        <v>1</v>
      </c>
      <c r="I133" s="43">
        <v>18</v>
      </c>
      <c r="J133" s="43">
        <v>101.2</v>
      </c>
      <c r="K133" s="44">
        <v>1</v>
      </c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54</v>
      </c>
      <c r="F134" s="43">
        <v>40</v>
      </c>
      <c r="G134" s="43">
        <v>3.1</v>
      </c>
      <c r="H134" s="43">
        <v>1.2</v>
      </c>
      <c r="I134" s="43">
        <v>17.600000000000001</v>
      </c>
      <c r="J134" s="43">
        <v>82</v>
      </c>
      <c r="K134" s="44">
        <v>70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25.95</v>
      </c>
      <c r="H137" s="19">
        <f t="shared" si="64"/>
        <v>27.390000000000004</v>
      </c>
      <c r="I137" s="19">
        <f t="shared" si="64"/>
        <v>104.75999999999999</v>
      </c>
      <c r="J137" s="19">
        <f t="shared" si="64"/>
        <v>765</v>
      </c>
      <c r="K137" s="25"/>
      <c r="L137" s="19">
        <f t="shared" ref="L137" si="65">SUM(L128:L136)</f>
        <v>171.8</v>
      </c>
    </row>
    <row r="138" spans="1:12" ht="15" thickBot="1" x14ac:dyDescent="0.3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1295</v>
      </c>
      <c r="G138" s="32">
        <f t="shared" ref="G138" si="66">G127+G137</f>
        <v>40.03</v>
      </c>
      <c r="H138" s="32">
        <f t="shared" ref="H138" si="67">H127+H137</f>
        <v>42.190000000000005</v>
      </c>
      <c r="I138" s="32">
        <f t="shared" ref="I138" si="68">I127+I137</f>
        <v>176.91</v>
      </c>
      <c r="J138" s="32">
        <f t="shared" ref="J138:L138" si="69">J127+J137</f>
        <v>1252.56</v>
      </c>
      <c r="K138" s="32"/>
      <c r="L138" s="32">
        <f t="shared" si="69"/>
        <v>286.3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100</v>
      </c>
      <c r="F139" s="40">
        <v>150</v>
      </c>
      <c r="G139" s="40">
        <v>9.92</v>
      </c>
      <c r="H139" s="40">
        <v>8.19</v>
      </c>
      <c r="I139" s="40">
        <v>53.19</v>
      </c>
      <c r="J139" s="40">
        <v>217.48</v>
      </c>
      <c r="K139" s="41">
        <v>9</v>
      </c>
      <c r="L139" s="40">
        <v>114.5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84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 t="s">
        <v>85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52</v>
      </c>
      <c r="F142" s="43">
        <v>20</v>
      </c>
      <c r="G142" s="43">
        <v>1.45</v>
      </c>
      <c r="H142" s="43">
        <v>0.5</v>
      </c>
      <c r="I142" s="43">
        <v>9</v>
      </c>
      <c r="J142" s="43">
        <v>50.6</v>
      </c>
      <c r="K142" s="44">
        <v>1</v>
      </c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101</v>
      </c>
      <c r="F143" s="43">
        <v>180</v>
      </c>
      <c r="G143" s="43">
        <v>2.7</v>
      </c>
      <c r="H143" s="43">
        <v>0.9</v>
      </c>
      <c r="I143" s="43">
        <v>37.799999999999997</v>
      </c>
      <c r="J143" s="43">
        <v>172.8</v>
      </c>
      <c r="K143" s="44">
        <v>338</v>
      </c>
      <c r="L143" s="43"/>
    </row>
    <row r="144" spans="1:12" ht="14.4" x14ac:dyDescent="0.3">
      <c r="A144" s="23"/>
      <c r="B144" s="15"/>
      <c r="C144" s="11"/>
      <c r="D144" s="6" t="s">
        <v>102</v>
      </c>
      <c r="E144" s="42" t="s">
        <v>103</v>
      </c>
      <c r="F144" s="43">
        <v>10</v>
      </c>
      <c r="G144" s="43">
        <v>0.1</v>
      </c>
      <c r="H144" s="43">
        <v>8.3000000000000007</v>
      </c>
      <c r="I144" s="43">
        <v>0.1</v>
      </c>
      <c r="J144" s="43">
        <v>75</v>
      </c>
      <c r="K144" s="44">
        <v>13</v>
      </c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70">SUM(G139:G145)</f>
        <v>14.37</v>
      </c>
      <c r="H146" s="19">
        <f t="shared" si="70"/>
        <v>17.990000000000002</v>
      </c>
      <c r="I146" s="19">
        <f t="shared" si="70"/>
        <v>115.08999999999999</v>
      </c>
      <c r="J146" s="19">
        <f t="shared" si="70"/>
        <v>575.88000000000011</v>
      </c>
      <c r="K146" s="25"/>
      <c r="L146" s="19">
        <f t="shared" ref="L146" si="71">SUM(L139:L145)</f>
        <v>114.5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104</v>
      </c>
      <c r="F147" s="43">
        <v>60</v>
      </c>
      <c r="G147" s="43">
        <v>0.48</v>
      </c>
      <c r="H147" s="43">
        <v>0.06</v>
      </c>
      <c r="I147" s="43">
        <v>1.02</v>
      </c>
      <c r="J147" s="43">
        <v>6</v>
      </c>
      <c r="K147" s="44">
        <v>70</v>
      </c>
      <c r="L147" s="43">
        <v>171.8</v>
      </c>
    </row>
    <row r="148" spans="1:12" ht="14.4" x14ac:dyDescent="0.3">
      <c r="A148" s="23"/>
      <c r="B148" s="15"/>
      <c r="C148" s="11"/>
      <c r="D148" s="7" t="s">
        <v>27</v>
      </c>
      <c r="E148" s="42" t="s">
        <v>105</v>
      </c>
      <c r="F148" s="43">
        <v>200</v>
      </c>
      <c r="G148" s="43">
        <v>1.3</v>
      </c>
      <c r="H148" s="43">
        <v>3.1</v>
      </c>
      <c r="I148" s="43">
        <v>9</v>
      </c>
      <c r="J148" s="43">
        <v>70</v>
      </c>
      <c r="K148" s="44">
        <v>80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106</v>
      </c>
      <c r="F149" s="43">
        <v>240</v>
      </c>
      <c r="G149" s="43">
        <v>20.399999999999999</v>
      </c>
      <c r="H149" s="43">
        <v>20.100000000000001</v>
      </c>
      <c r="I149" s="43">
        <v>18</v>
      </c>
      <c r="J149" s="43">
        <v>335</v>
      </c>
      <c r="K149" s="44">
        <v>320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65</v>
      </c>
      <c r="F151" s="43">
        <v>200</v>
      </c>
      <c r="G151" s="43">
        <v>0.13</v>
      </c>
      <c r="H151" s="43"/>
      <c r="I151" s="43">
        <v>40</v>
      </c>
      <c r="J151" s="43">
        <v>160</v>
      </c>
      <c r="K151" s="44">
        <v>410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52</v>
      </c>
      <c r="F152" s="43">
        <v>40</v>
      </c>
      <c r="G152" s="43">
        <v>2.9</v>
      </c>
      <c r="H152" s="43">
        <v>1</v>
      </c>
      <c r="I152" s="43">
        <v>18</v>
      </c>
      <c r="J152" s="43">
        <v>101.2</v>
      </c>
      <c r="K152" s="44">
        <v>1</v>
      </c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54</v>
      </c>
      <c r="F153" s="43">
        <v>40</v>
      </c>
      <c r="G153" s="43">
        <v>3.1</v>
      </c>
      <c r="H153" s="43">
        <v>1.2</v>
      </c>
      <c r="I153" s="43">
        <v>17.600000000000001</v>
      </c>
      <c r="J153" s="43">
        <v>82</v>
      </c>
      <c r="K153" s="44">
        <v>70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28.31</v>
      </c>
      <c r="H156" s="19">
        <f t="shared" si="72"/>
        <v>25.46</v>
      </c>
      <c r="I156" s="19">
        <f t="shared" si="72"/>
        <v>103.62</v>
      </c>
      <c r="J156" s="19">
        <f t="shared" si="72"/>
        <v>754.2</v>
      </c>
      <c r="K156" s="25"/>
      <c r="L156" s="19">
        <f t="shared" ref="L156" si="73">SUM(L147:L155)</f>
        <v>171.8</v>
      </c>
    </row>
    <row r="157" spans="1:12" ht="15" thickBot="1" x14ac:dyDescent="0.3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1340</v>
      </c>
      <c r="G157" s="32">
        <f t="shared" ref="G157" si="74">G146+G156</f>
        <v>42.68</v>
      </c>
      <c r="H157" s="32">
        <f t="shared" ref="H157" si="75">H146+H156</f>
        <v>43.45</v>
      </c>
      <c r="I157" s="32">
        <f t="shared" ref="I157" si="76">I146+I156</f>
        <v>218.70999999999998</v>
      </c>
      <c r="J157" s="32">
        <f t="shared" ref="J157:L157" si="77">J146+J156</f>
        <v>1330.0800000000002</v>
      </c>
      <c r="K157" s="32"/>
      <c r="L157" s="32">
        <f t="shared" si="77"/>
        <v>286.3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107</v>
      </c>
      <c r="F158" s="40">
        <v>160</v>
      </c>
      <c r="G158" s="40">
        <v>3.89</v>
      </c>
      <c r="H158" s="40">
        <v>8.17</v>
      </c>
      <c r="I158" s="40">
        <v>25.46</v>
      </c>
      <c r="J158" s="40">
        <v>221.71</v>
      </c>
      <c r="K158" s="41">
        <v>182</v>
      </c>
      <c r="L158" s="40">
        <v>114.5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108</v>
      </c>
      <c r="F160" s="43">
        <v>200</v>
      </c>
      <c r="G160" s="43">
        <v>5.7</v>
      </c>
      <c r="H160" s="43">
        <v>4.5999999999999996</v>
      </c>
      <c r="I160" s="43">
        <v>9.1999999999999993</v>
      </c>
      <c r="J160" s="43">
        <v>101</v>
      </c>
      <c r="K160" s="44">
        <v>460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52</v>
      </c>
      <c r="F161" s="43">
        <v>20</v>
      </c>
      <c r="G161" s="43">
        <v>1.45</v>
      </c>
      <c r="H161" s="43">
        <v>0.5</v>
      </c>
      <c r="I161" s="43">
        <v>9</v>
      </c>
      <c r="J161" s="43">
        <v>50.6</v>
      </c>
      <c r="K161" s="44">
        <v>1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109</v>
      </c>
      <c r="E163" s="42" t="s">
        <v>57</v>
      </c>
      <c r="F163" s="43">
        <v>125</v>
      </c>
      <c r="G163" s="43">
        <v>4</v>
      </c>
      <c r="H163" s="43">
        <v>3.1</v>
      </c>
      <c r="I163" s="43">
        <v>13</v>
      </c>
      <c r="J163" s="43">
        <v>100</v>
      </c>
      <c r="K163" s="44">
        <v>4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8">SUM(G158:G164)</f>
        <v>15.04</v>
      </c>
      <c r="H165" s="19">
        <f t="shared" si="78"/>
        <v>16.37</v>
      </c>
      <c r="I165" s="19">
        <f t="shared" si="78"/>
        <v>56.66</v>
      </c>
      <c r="J165" s="19">
        <f t="shared" si="78"/>
        <v>473.31000000000006</v>
      </c>
      <c r="K165" s="25"/>
      <c r="L165" s="19">
        <f t="shared" ref="L165" si="79">SUM(L158:L164)</f>
        <v>114.5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110</v>
      </c>
      <c r="F166" s="43">
        <v>60</v>
      </c>
      <c r="G166" s="43">
        <v>3.44</v>
      </c>
      <c r="H166" s="43">
        <v>5.45</v>
      </c>
      <c r="I166" s="43">
        <v>7.04</v>
      </c>
      <c r="J166" s="43">
        <v>138.31</v>
      </c>
      <c r="K166" s="44">
        <v>53</v>
      </c>
      <c r="L166" s="43">
        <v>171.8</v>
      </c>
    </row>
    <row r="167" spans="1:12" ht="14.4" x14ac:dyDescent="0.3">
      <c r="A167" s="23"/>
      <c r="B167" s="15"/>
      <c r="C167" s="11"/>
      <c r="D167" s="7" t="s">
        <v>27</v>
      </c>
      <c r="E167" s="42" t="s">
        <v>111</v>
      </c>
      <c r="F167" s="43">
        <v>210</v>
      </c>
      <c r="G167" s="43">
        <v>1.9</v>
      </c>
      <c r="H167" s="43">
        <v>5</v>
      </c>
      <c r="I167" s="43">
        <v>10.3</v>
      </c>
      <c r="J167" s="43">
        <v>94</v>
      </c>
      <c r="K167" s="44">
        <v>99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89</v>
      </c>
      <c r="F168" s="43">
        <v>100</v>
      </c>
      <c r="G168" s="43">
        <v>10.47</v>
      </c>
      <c r="H168" s="43">
        <v>6.1</v>
      </c>
      <c r="I168" s="43">
        <v>15.5</v>
      </c>
      <c r="J168" s="43">
        <v>188.1</v>
      </c>
      <c r="K168" s="44">
        <v>104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90</v>
      </c>
      <c r="F169" s="43">
        <v>150</v>
      </c>
      <c r="G169" s="43">
        <v>2.88</v>
      </c>
      <c r="H169" s="43">
        <v>5.3</v>
      </c>
      <c r="I169" s="43">
        <v>22.85</v>
      </c>
      <c r="J169" s="43">
        <v>151.16999999999999</v>
      </c>
      <c r="K169" s="44">
        <v>123</v>
      </c>
      <c r="L169" s="43"/>
    </row>
    <row r="170" spans="1:12" ht="26.4" x14ac:dyDescent="0.3">
      <c r="A170" s="23"/>
      <c r="B170" s="15"/>
      <c r="C170" s="11"/>
      <c r="D170" s="7" t="s">
        <v>30</v>
      </c>
      <c r="E170" s="42" t="s">
        <v>51</v>
      </c>
      <c r="F170" s="43">
        <v>200</v>
      </c>
      <c r="G170" s="43">
        <v>1</v>
      </c>
      <c r="H170" s="43">
        <v>0.2</v>
      </c>
      <c r="I170" s="43">
        <v>19.8</v>
      </c>
      <c r="J170" s="43">
        <v>86</v>
      </c>
      <c r="K170" s="44">
        <v>442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52</v>
      </c>
      <c r="F171" s="43">
        <v>40</v>
      </c>
      <c r="G171" s="43">
        <v>2.9</v>
      </c>
      <c r="H171" s="43">
        <v>1</v>
      </c>
      <c r="I171" s="43">
        <v>18</v>
      </c>
      <c r="J171" s="43">
        <v>101.2</v>
      </c>
      <c r="K171" s="44">
        <v>1</v>
      </c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54</v>
      </c>
      <c r="F172" s="43">
        <v>40</v>
      </c>
      <c r="G172" s="43">
        <v>3.1</v>
      </c>
      <c r="H172" s="43">
        <v>1.2</v>
      </c>
      <c r="I172" s="43">
        <v>17.600000000000001</v>
      </c>
      <c r="J172" s="43">
        <v>82</v>
      </c>
      <c r="K172" s="44">
        <v>70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 t="shared" ref="G175:J175" si="80">SUM(G166:G174)</f>
        <v>25.69</v>
      </c>
      <c r="H175" s="19">
        <f t="shared" si="80"/>
        <v>24.249999999999996</v>
      </c>
      <c r="I175" s="19">
        <f t="shared" si="80"/>
        <v>111.09</v>
      </c>
      <c r="J175" s="19">
        <f t="shared" si="80"/>
        <v>840.78</v>
      </c>
      <c r="K175" s="25"/>
      <c r="L175" s="19">
        <f t="shared" ref="L175" si="81">SUM(L166:L174)</f>
        <v>171.8</v>
      </c>
    </row>
    <row r="176" spans="1:12" ht="15" thickBot="1" x14ac:dyDescent="0.3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40.730000000000004</v>
      </c>
      <c r="H176" s="32">
        <f t="shared" ref="H176" si="83">H165+H175</f>
        <v>40.619999999999997</v>
      </c>
      <c r="I176" s="32">
        <f t="shared" ref="I176" si="84">I165+I175</f>
        <v>167.75</v>
      </c>
      <c r="J176" s="32">
        <f t="shared" ref="J176:L176" si="85">J165+J175</f>
        <v>1314.0900000000001</v>
      </c>
      <c r="K176" s="32"/>
      <c r="L176" s="32">
        <f t="shared" si="85"/>
        <v>286.3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150</v>
      </c>
      <c r="G177" s="40">
        <v>26.06</v>
      </c>
      <c r="H177" s="40">
        <v>10.6</v>
      </c>
      <c r="I177" s="40">
        <v>36.4</v>
      </c>
      <c r="J177" s="40">
        <v>344.7</v>
      </c>
      <c r="K177" s="41" t="s">
        <v>113</v>
      </c>
      <c r="L177" s="40">
        <v>114.5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84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 t="s">
        <v>85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 t="s">
        <v>75</v>
      </c>
      <c r="F181" s="43">
        <v>150</v>
      </c>
      <c r="G181" s="43">
        <v>0.6</v>
      </c>
      <c r="H181" s="43">
        <v>0.6</v>
      </c>
      <c r="I181" s="43">
        <v>14.7</v>
      </c>
      <c r="J181" s="43">
        <v>70.5</v>
      </c>
      <c r="K181" s="44">
        <v>338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26.86</v>
      </c>
      <c r="H184" s="19">
        <f t="shared" si="86"/>
        <v>11.299999999999999</v>
      </c>
      <c r="I184" s="19">
        <f t="shared" si="86"/>
        <v>66.099999999999994</v>
      </c>
      <c r="J184" s="19">
        <f t="shared" si="86"/>
        <v>475.2</v>
      </c>
      <c r="K184" s="25"/>
      <c r="L184" s="19">
        <f t="shared" ref="L184" si="87">SUM(L177:L183)</f>
        <v>114.5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114</v>
      </c>
      <c r="F185" s="43">
        <v>60</v>
      </c>
      <c r="G185" s="43">
        <v>1.55</v>
      </c>
      <c r="H185" s="43">
        <v>4.1100000000000003</v>
      </c>
      <c r="I185" s="43">
        <v>17.37</v>
      </c>
      <c r="J185" s="43">
        <v>73.72</v>
      </c>
      <c r="K185" s="44">
        <v>94</v>
      </c>
      <c r="L185" s="43">
        <v>171.8</v>
      </c>
    </row>
    <row r="186" spans="1:12" ht="14.4" x14ac:dyDescent="0.3">
      <c r="A186" s="23"/>
      <c r="B186" s="15"/>
      <c r="C186" s="11"/>
      <c r="D186" s="7" t="s">
        <v>27</v>
      </c>
      <c r="E186" s="42" t="s">
        <v>115</v>
      </c>
      <c r="F186" s="43">
        <v>215</v>
      </c>
      <c r="G186" s="43">
        <v>4.4000000000000004</v>
      </c>
      <c r="H186" s="43">
        <v>5.52</v>
      </c>
      <c r="I186" s="43">
        <v>12.45</v>
      </c>
      <c r="J186" s="43">
        <v>119.79</v>
      </c>
      <c r="K186" s="44">
        <v>107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116</v>
      </c>
      <c r="F187" s="43">
        <v>90</v>
      </c>
      <c r="G187" s="43">
        <v>7.2</v>
      </c>
      <c r="H187" s="43">
        <v>8.6</v>
      </c>
      <c r="I187" s="43">
        <v>7.5</v>
      </c>
      <c r="J187" s="43">
        <v>136</v>
      </c>
      <c r="K187" s="44">
        <v>301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117</v>
      </c>
      <c r="F188" s="43">
        <v>150</v>
      </c>
      <c r="G188" s="43">
        <v>1.37</v>
      </c>
      <c r="H188" s="43">
        <v>6.9</v>
      </c>
      <c r="I188" s="43">
        <v>10.7</v>
      </c>
      <c r="J188" s="43">
        <v>110.29</v>
      </c>
      <c r="K188" s="44">
        <v>341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118</v>
      </c>
      <c r="F189" s="43">
        <v>200</v>
      </c>
      <c r="G189" s="43">
        <v>0.15</v>
      </c>
      <c r="H189" s="43">
        <v>0.14000000000000001</v>
      </c>
      <c r="I189" s="43">
        <v>19.899999999999999</v>
      </c>
      <c r="J189" s="43">
        <v>82</v>
      </c>
      <c r="K189" s="44">
        <v>418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52</v>
      </c>
      <c r="F190" s="43">
        <v>40</v>
      </c>
      <c r="G190" s="43">
        <v>2.9</v>
      </c>
      <c r="H190" s="43">
        <v>1</v>
      </c>
      <c r="I190" s="43">
        <v>18</v>
      </c>
      <c r="J190" s="43">
        <v>101.2</v>
      </c>
      <c r="K190" s="44">
        <v>1</v>
      </c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54</v>
      </c>
      <c r="F191" s="43">
        <v>40</v>
      </c>
      <c r="G191" s="43">
        <v>3.1</v>
      </c>
      <c r="H191" s="43">
        <v>1.2</v>
      </c>
      <c r="I191" s="43">
        <v>17.600000000000001</v>
      </c>
      <c r="J191" s="43">
        <v>82</v>
      </c>
      <c r="K191" s="44">
        <v>70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795</v>
      </c>
      <c r="G194" s="19">
        <f t="shared" ref="G194:J194" si="88">SUM(G185:G193)</f>
        <v>20.67</v>
      </c>
      <c r="H194" s="19">
        <f t="shared" si="88"/>
        <v>27.469999999999995</v>
      </c>
      <c r="I194" s="19">
        <f t="shared" si="88"/>
        <v>103.51999999999998</v>
      </c>
      <c r="J194" s="19">
        <f t="shared" si="88"/>
        <v>705</v>
      </c>
      <c r="K194" s="25"/>
      <c r="L194" s="19">
        <f t="shared" ref="L194" si="89">SUM(L185:L193)</f>
        <v>171.8</v>
      </c>
    </row>
    <row r="195" spans="1:12" ht="15" thickBot="1" x14ac:dyDescent="0.3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1295</v>
      </c>
      <c r="G195" s="32">
        <f t="shared" ref="G195" si="90">G184+G194</f>
        <v>47.53</v>
      </c>
      <c r="H195" s="32">
        <f t="shared" ref="H195" si="91">H184+H194</f>
        <v>38.769999999999996</v>
      </c>
      <c r="I195" s="32">
        <f t="shared" ref="I195" si="92">I184+I194</f>
        <v>169.61999999999998</v>
      </c>
      <c r="J195" s="32">
        <f t="shared" ref="J195:L195" si="93">J184+J194</f>
        <v>1180.2</v>
      </c>
      <c r="K195" s="32"/>
      <c r="L195" s="32">
        <f t="shared" si="93"/>
        <v>286.3</v>
      </c>
    </row>
    <row r="196" spans="1:12" ht="13.8" thickBot="1" x14ac:dyDescent="0.3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1330.5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44.449000000000012</v>
      </c>
      <c r="H196" s="34">
        <f t="shared" si="94"/>
        <v>43.303999999999995</v>
      </c>
      <c r="I196" s="34">
        <f t="shared" si="94"/>
        <v>183.40799999999999</v>
      </c>
      <c r="J196" s="34">
        <f t="shared" si="94"/>
        <v>1280.8330000000001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2025-12-18T10:32:20Z</dcterms:modified>
</cp:coreProperties>
</file>